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77\Desktop\питание новое\"/>
    </mc:Choice>
  </mc:AlternateContent>
  <xr:revisionPtr revIDLastSave="0" documentId="13_ncr:1_{053D7389-79FE-4FB1-BE5B-0F8E4054CDFF}" xr6:coauthVersionLast="37" xr6:coauthVersionMax="47" xr10:uidLastSave="{00000000-0000-0000-0000-000000000000}"/>
  <bookViews>
    <workbookView xWindow="0" yWindow="0" windowWidth="23040" windowHeight="9060" xr2:uid="{2D1C2225-9A33-4540-BFA1-44F829DB9F83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57" i="1" s="1"/>
  <c r="L137" i="1"/>
  <c r="L127" i="1"/>
  <c r="L118" i="1"/>
  <c r="L108" i="1"/>
  <c r="L100" i="1"/>
  <c r="L99" i="1"/>
  <c r="L89" i="1"/>
  <c r="L80" i="1"/>
  <c r="L70" i="1"/>
  <c r="L81" i="1" s="1"/>
  <c r="L61" i="1"/>
  <c r="L51" i="1"/>
  <c r="L62" i="1" s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J43" i="1"/>
  <c r="H100" i="1"/>
  <c r="I176" i="1"/>
  <c r="I100" i="1"/>
  <c r="H157" i="1"/>
  <c r="F81" i="1"/>
  <c r="J100" i="1"/>
  <c r="G138" i="1"/>
  <c r="I157" i="1"/>
  <c r="G157" i="1"/>
  <c r="G43" i="1"/>
  <c r="I62" i="1"/>
  <c r="J138" i="1"/>
  <c r="H195" i="1"/>
  <c r="H81" i="1"/>
  <c r="J176" i="1"/>
  <c r="H43" i="1"/>
  <c r="H138" i="1"/>
  <c r="J157" i="1"/>
  <c r="L43" i="1"/>
  <c r="L196" i="1" s="1"/>
  <c r="L176" i="1"/>
  <c r="L119" i="1"/>
  <c r="I43" i="1"/>
  <c r="G100" i="1"/>
  <c r="I119" i="1"/>
  <c r="H176" i="1"/>
  <c r="J195" i="1"/>
  <c r="L195" i="1"/>
  <c r="G81" i="1"/>
  <c r="J119" i="1"/>
  <c r="L138" i="1"/>
  <c r="G62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<sst xmlns="http://schemas.openxmlformats.org/spreadsheetml/2006/main" count="237" uniqueCount="77">
  <si>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</si>
  <si>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</si>
  <si>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</si>
  <si>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</si>
  <si>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</si>
  <si>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</si>
  <si>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</si>
  <si>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</si>
  <si>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</si>
  <si>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</si>
  <si>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</si>
  <si>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</si>
  <si>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</si>
  <si>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</si>
  <si>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</si>
  <si>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</si>
  <si>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</si>
  <si>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</si>
  <si>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</si>
  <si>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</si>
  <si>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</si>
  <si>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</si>
  <si>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</si>
  <si>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</si>
  <si>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</si>
  <si>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</si>
  <si>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</si>
  <si>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</si>
  <si>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</si>
  <si>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</si>
  <si>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</si>
  <si>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</si>
  <si>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</si>
  <si>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</si>
  <si>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</si>
  <si>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</si>
  <si>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</si>
  <si>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</si>
  <si>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</si>
  <si>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</si>
  <si>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Батырова Е.К.</t>
  </si>
  <si>
    <t>Чай с сахаром</t>
  </si>
  <si>
    <t>Хлеб пшеничный</t>
  </si>
  <si>
    <t>Свекла отварная в нарезке</t>
  </si>
  <si>
    <t>Какао с  молоком</t>
  </si>
  <si>
    <t xml:space="preserve">Кондитерские  изделия   </t>
  </si>
  <si>
    <t>сладкое</t>
  </si>
  <si>
    <t>Чай с  сахаром</t>
  </si>
  <si>
    <t>Тушеная капуста</t>
  </si>
  <si>
    <t xml:space="preserve">Фрукты </t>
  </si>
  <si>
    <t>Какао  с  молоком</t>
  </si>
  <si>
    <t>Хлеб  пшеничный</t>
  </si>
  <si>
    <t>Отварная морковь в нарезке</t>
  </si>
  <si>
    <t>Плов из говядины</t>
  </si>
  <si>
    <t>Отварная  свекла в нарезке</t>
  </si>
  <si>
    <t xml:space="preserve">Чай с сахаром  </t>
  </si>
  <si>
    <t>Какао с молоком</t>
  </si>
  <si>
    <t xml:space="preserve">Кондитерские изделия  </t>
  </si>
  <si>
    <t>Фрукты</t>
  </si>
  <si>
    <t>Отварная  морковь  в  нарезке</t>
  </si>
  <si>
    <t>-</t>
  </si>
  <si>
    <t>Тефтели  из   говядины с соусом/картофельное пюре</t>
  </si>
  <si>
    <t>Шницель куриный/гречка рассыпчатая</t>
  </si>
  <si>
    <t>268/688</t>
  </si>
  <si>
    <t>МОУ СОШ имени генерал - лейтенанта М,Т, Батырова с,п, Псыхурей</t>
  </si>
  <si>
    <t>Куриное  филе с соусом сметанным/пшенный гарнир</t>
  </si>
  <si>
    <t>308/679</t>
  </si>
  <si>
    <t>286/694</t>
  </si>
  <si>
    <t>Рыба/рисовый гарнир</t>
  </si>
  <si>
    <t>234/679</t>
  </si>
  <si>
    <t>354/679</t>
  </si>
  <si>
    <t>Рыба/картофельное пюре</t>
  </si>
  <si>
    <t>234/694</t>
  </si>
  <si>
    <t>311/679</t>
  </si>
  <si>
    <t>Биточки мясные говяжьи/ макаронный гарнир</t>
  </si>
  <si>
    <t>Котлета из куриного  филе/гречка рассыпчатая</t>
  </si>
  <si>
    <t>Биточки   мясные  из говядины/макаронный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</si>
</sst>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Alignment="1" applyProtection="1">
      <protection locked="0"/>
    </xf>
    <xf numFmtId="2" fontId="0" fillId="4" borderId="2" xfId="0" applyNumberFormat="1" applyFill="1" applyBorder="1" applyAlignment="1" applyProtection="1">
      <protection locked="0"/>
    </xf>
    <xf numFmtId="2" fontId="0" fillId="4" borderId="3" xfId="0" applyNumberFormat="1" applyFill="1" applyBorder="1" applyAlignment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ont="1" applyFill="1" applyBorder="1" applyAlignment="1" applyProtection="1">
      <protection locked="0"/>
    </xf>
    <xf numFmtId="0" fontId="11" fillId="4" borderId="1" xfId="0" applyFont="1" applyFill="1" applyBorder="1" applyAlignment="1" applyProtection="1">
      <protection locked="0"/>
    </xf>
    <xf numFmtId="0" fontId="11" fillId="4" borderId="2" xfId="0" applyFont="1" applyFill="1" applyBorder="1" applyAlignment="1" applyProtection="1">
      <protection locked="0"/>
    </xf>
    <xf numFmtId="0" fontId="11" fillId="4" borderId="3" xfId="0" applyFont="1" applyFill="1" applyBorder="1" applyAlignment="1" applyProtection="1">
      <protection locked="0"/>
    </xf>
    <xf numFmtId="2" fontId="11" fillId="4" borderId="1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13" fillId="5" borderId="23" xfId="0" applyFont="1" applyFill="1" applyBorder="1" applyAlignment="1">
      <alignment horizontal="center" vertical="top" wrapText="1"/>
    </xf>
    <xf numFmtId="2" fontId="13" fillId="5" borderId="23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 applyProtection="1">
      <alignment horizontal="right"/>
      <protection locked="0"/>
    </xf>
    <xf numFmtId="0" fontId="11" fillId="4" borderId="1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33" sqref="E13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9" t="s">
        <v>64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7.399999999999999" x14ac:dyDescent="0.25">
      <c r="A2" s="35" t="s">
        <v>6</v>
      </c>
      <c r="C2" s="2"/>
      <c r="G2" s="2" t="s">
        <v>18</v>
      </c>
      <c r="H2" s="71" t="s">
        <v>40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9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74</v>
      </c>
      <c r="F6" s="40">
        <v>240</v>
      </c>
      <c r="G6" s="65">
        <v>18.489999999999998</v>
      </c>
      <c r="H6" s="66">
        <v>16.3</v>
      </c>
      <c r="I6" s="65">
        <v>42.44</v>
      </c>
      <c r="J6" s="65">
        <v>402.99</v>
      </c>
      <c r="K6" s="65" t="s">
        <v>63</v>
      </c>
      <c r="L6" s="40">
        <v>81.260000000000005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0.02</v>
      </c>
      <c r="I8" s="43">
        <v>15.2</v>
      </c>
      <c r="J8" s="43">
        <v>62</v>
      </c>
      <c r="K8" s="44">
        <v>376</v>
      </c>
      <c r="L8" s="43">
        <v>2.42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3.07</v>
      </c>
      <c r="H9" s="43">
        <v>1.07</v>
      </c>
      <c r="I9" s="43">
        <v>20.9</v>
      </c>
      <c r="J9" s="43">
        <v>107.2</v>
      </c>
      <c r="K9" s="44">
        <v>8</v>
      </c>
      <c r="L9" s="43">
        <v>1.66</v>
      </c>
    </row>
    <row r="10" spans="1:12" ht="14.4" x14ac:dyDescent="0.3">
      <c r="A10" s="23"/>
      <c r="B10" s="15"/>
      <c r="C10" s="11"/>
      <c r="D10" s="7" t="s">
        <v>26</v>
      </c>
      <c r="E10" s="42" t="s">
        <v>43</v>
      </c>
      <c r="F10" s="43">
        <v>60</v>
      </c>
      <c r="G10" s="43">
        <v>0.93</v>
      </c>
      <c r="H10" s="43">
        <v>3.12</v>
      </c>
      <c r="I10" s="43">
        <v>6.15</v>
      </c>
      <c r="J10" s="43">
        <v>68.37</v>
      </c>
      <c r="K10" s="44">
        <v>17</v>
      </c>
      <c r="L10" s="43">
        <v>3.65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>SUM(G6:G12)</f>
        <v>22.56</v>
      </c>
      <c r="H13" s="19">
        <f>SUM(H6:H12)</f>
        <v>20.51</v>
      </c>
      <c r="I13" s="19">
        <f>SUM(I6:I12)</f>
        <v>84.69</v>
      </c>
      <c r="J13" s="19">
        <f>SUM(J6:J12)</f>
        <v>640.56000000000006</v>
      </c>
      <c r="K13" s="25"/>
      <c r="L13" s="19">
        <f>SUM(L6:L12)</f>
        <v>88.990000000000009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540</v>
      </c>
      <c r="G24" s="32">
        <f t="shared" ref="G24:J24" si="2">G13+G23</f>
        <v>22.56</v>
      </c>
      <c r="H24" s="32">
        <f t="shared" si="2"/>
        <v>20.51</v>
      </c>
      <c r="I24" s="32">
        <f t="shared" si="2"/>
        <v>84.69</v>
      </c>
      <c r="J24" s="32">
        <f t="shared" si="2"/>
        <v>640.56000000000006</v>
      </c>
      <c r="K24" s="32"/>
      <c r="L24" s="32">
        <f t="shared" ref="L24" si="3">L13+L23</f>
        <v>88.990000000000009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280</v>
      </c>
      <c r="G25" s="40">
        <v>90.89</v>
      </c>
      <c r="H25" s="40">
        <v>16.98</v>
      </c>
      <c r="I25" s="40">
        <v>41.39</v>
      </c>
      <c r="J25" s="40">
        <v>519.5</v>
      </c>
      <c r="K25" s="54" t="s">
        <v>66</v>
      </c>
      <c r="L25" s="51">
        <v>60.46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55"/>
      <c r="L26" s="52"/>
    </row>
    <row r="27" spans="1:12" ht="14.4" x14ac:dyDescent="0.3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3.07</v>
      </c>
      <c r="H27" s="43">
        <v>1.07</v>
      </c>
      <c r="I27" s="43">
        <v>20.9</v>
      </c>
      <c r="J27" s="43">
        <v>107.2</v>
      </c>
      <c r="K27" s="55">
        <v>382</v>
      </c>
      <c r="L27" s="52">
        <v>11.7</v>
      </c>
    </row>
    <row r="28" spans="1:12" ht="15" thickBot="1" x14ac:dyDescent="0.3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0</v>
      </c>
      <c r="H28" s="43">
        <v>0.02</v>
      </c>
      <c r="I28" s="43">
        <v>15.98</v>
      </c>
      <c r="J28" s="43">
        <v>64.64</v>
      </c>
      <c r="K28" s="56">
        <v>8</v>
      </c>
      <c r="L28" s="53">
        <v>1.66</v>
      </c>
    </row>
    <row r="29" spans="1:12" ht="14.4" x14ac:dyDescent="0.3">
      <c r="A29" s="14"/>
      <c r="B29" s="15"/>
      <c r="C29" s="11"/>
      <c r="D29" s="7" t="s">
        <v>46</v>
      </c>
      <c r="E29" s="42" t="s">
        <v>45</v>
      </c>
      <c r="F29" s="43">
        <v>20</v>
      </c>
      <c r="G29" s="43">
        <v>21.24</v>
      </c>
      <c r="H29" s="43">
        <v>25.16</v>
      </c>
      <c r="I29" s="43">
        <v>61.64</v>
      </c>
      <c r="J29" s="43">
        <v>432</v>
      </c>
      <c r="K29" s="55" t="s">
        <v>60</v>
      </c>
      <c r="L29" s="52">
        <v>8.8000000000000007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4">SUM(G25:G31)</f>
        <v>115.19999999999999</v>
      </c>
      <c r="H32" s="19">
        <f t="shared" ref="H32" si="5">SUM(H25:H31)</f>
        <v>43.230000000000004</v>
      </c>
      <c r="I32" s="19">
        <f t="shared" ref="I32" si="6">SUM(I25:I31)</f>
        <v>139.91</v>
      </c>
      <c r="J32" s="19">
        <f t="shared" ref="J32:L32" si="7">SUM(J25:J31)</f>
        <v>1123.3400000000001</v>
      </c>
      <c r="K32" s="25"/>
      <c r="L32" s="19">
        <f t="shared" si="7"/>
        <v>82.61999999999999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540</v>
      </c>
      <c r="G43" s="32">
        <f t="shared" ref="G43" si="12">G32+G42</f>
        <v>115.19999999999999</v>
      </c>
      <c r="H43" s="32">
        <f t="shared" ref="H43" si="13">H32+H42</f>
        <v>43.230000000000004</v>
      </c>
      <c r="I43" s="32">
        <f t="shared" ref="I43" si="14">I32+I42</f>
        <v>139.91</v>
      </c>
      <c r="J43" s="32">
        <f t="shared" ref="J43:L43" si="15">J32+J42</f>
        <v>1123.3400000000001</v>
      </c>
      <c r="K43" s="32"/>
      <c r="L43" s="32">
        <f t="shared" si="15"/>
        <v>82.61999999999999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280</v>
      </c>
      <c r="G44" s="40">
        <v>15.23</v>
      </c>
      <c r="H44" s="40">
        <v>28.61</v>
      </c>
      <c r="I44" s="40">
        <v>31.23</v>
      </c>
      <c r="J44" s="40">
        <v>404</v>
      </c>
      <c r="K44" s="41" t="s">
        <v>67</v>
      </c>
      <c r="L44" s="40">
        <v>42.49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7.0000000000000007E-2</v>
      </c>
      <c r="H46" s="43">
        <v>0.02</v>
      </c>
      <c r="I46" s="43">
        <v>15.2</v>
      </c>
      <c r="J46" s="43">
        <v>62</v>
      </c>
      <c r="K46" s="44">
        <v>376</v>
      </c>
      <c r="L46" s="43">
        <v>2.42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3.07</v>
      </c>
      <c r="H47" s="43">
        <v>1.07</v>
      </c>
      <c r="I47" s="43">
        <v>20.9</v>
      </c>
      <c r="J47" s="43">
        <v>107.2</v>
      </c>
      <c r="K47" s="44">
        <v>8</v>
      </c>
      <c r="L47" s="43">
        <v>1.66</v>
      </c>
    </row>
    <row r="48" spans="1:12" ht="14.4" x14ac:dyDescent="0.3">
      <c r="A48" s="23"/>
      <c r="B48" s="15"/>
      <c r="C48" s="11"/>
      <c r="D48" s="7" t="s">
        <v>26</v>
      </c>
      <c r="E48" s="42" t="s">
        <v>48</v>
      </c>
      <c r="F48" s="43">
        <v>60</v>
      </c>
      <c r="G48" s="43">
        <v>0.93</v>
      </c>
      <c r="H48" s="43">
        <v>3.25</v>
      </c>
      <c r="I48" s="43">
        <v>6.72</v>
      </c>
      <c r="J48" s="43">
        <v>67.58</v>
      </c>
      <c r="K48" s="44">
        <v>321</v>
      </c>
      <c r="L48" s="43">
        <v>4.3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6">SUM(G44:G50)</f>
        <v>19.3</v>
      </c>
      <c r="H51" s="19">
        <f t="shared" ref="H51" si="17">SUM(H44:H50)</f>
        <v>32.950000000000003</v>
      </c>
      <c r="I51" s="19">
        <f t="shared" ref="I51" si="18">SUM(I44:I50)</f>
        <v>74.05</v>
      </c>
      <c r="J51" s="19">
        <f t="shared" ref="J51:L51" si="19">SUM(J44:J50)</f>
        <v>640.78000000000009</v>
      </c>
      <c r="K51" s="25"/>
      <c r="L51" s="19">
        <f t="shared" si="19"/>
        <v>50.87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580</v>
      </c>
      <c r="G62" s="32">
        <f t="shared" ref="G62" si="24">G51+G61</f>
        <v>19.3</v>
      </c>
      <c r="H62" s="32">
        <f t="shared" ref="H62" si="25">H51+H61</f>
        <v>32.950000000000003</v>
      </c>
      <c r="I62" s="32">
        <f t="shared" ref="I62" si="26">I51+I61</f>
        <v>74.05</v>
      </c>
      <c r="J62" s="32">
        <f t="shared" ref="J62:L62" si="27">J51+J61</f>
        <v>640.78000000000009</v>
      </c>
      <c r="K62" s="32"/>
      <c r="L62" s="32">
        <f t="shared" si="27"/>
        <v>50.87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240</v>
      </c>
      <c r="G63" s="40">
        <v>23.34</v>
      </c>
      <c r="H63" s="40">
        <v>17.809999999999999</v>
      </c>
      <c r="I63" s="40">
        <v>30.13</v>
      </c>
      <c r="J63" s="40">
        <v>272.37</v>
      </c>
      <c r="K63" s="57" t="s">
        <v>69</v>
      </c>
      <c r="L63" s="60">
        <v>48.75</v>
      </c>
    </row>
    <row r="64" spans="1:12" ht="15.6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58"/>
      <c r="L64" s="61"/>
    </row>
    <row r="65" spans="1:12" ht="14.4" x14ac:dyDescent="0.3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7.0000000000000007E-2</v>
      </c>
      <c r="H65" s="43">
        <v>0.02</v>
      </c>
      <c r="I65" s="43">
        <v>15.2</v>
      </c>
      <c r="J65" s="43">
        <v>62</v>
      </c>
      <c r="K65" s="58">
        <v>959</v>
      </c>
      <c r="L65" s="62">
        <v>2.42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3.07</v>
      </c>
      <c r="H66" s="43">
        <v>1.07</v>
      </c>
      <c r="I66" s="43">
        <v>20.9</v>
      </c>
      <c r="J66" s="43">
        <v>107.2</v>
      </c>
      <c r="K66" s="58">
        <v>8</v>
      </c>
      <c r="L66" s="62">
        <v>1.66</v>
      </c>
    </row>
    <row r="67" spans="1:12" ht="16.2" thickBot="1" x14ac:dyDescent="0.35">
      <c r="A67" s="23"/>
      <c r="B67" s="15"/>
      <c r="C67" s="11"/>
      <c r="D67" s="7" t="s">
        <v>24</v>
      </c>
      <c r="E67" s="42" t="s">
        <v>49</v>
      </c>
      <c r="F67" s="43">
        <v>180</v>
      </c>
      <c r="G67" s="43">
        <v>0.1</v>
      </c>
      <c r="H67" s="43">
        <v>0.66</v>
      </c>
      <c r="I67" s="43">
        <v>34.799999999999997</v>
      </c>
      <c r="J67" s="43">
        <v>87.95</v>
      </c>
      <c r="K67" s="59">
        <v>10</v>
      </c>
      <c r="L67" s="61">
        <v>9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28">SUM(G63:G69)</f>
        <v>26.580000000000002</v>
      </c>
      <c r="H70" s="19">
        <f t="shared" ref="H70" si="29">SUM(H63:H69)</f>
        <v>19.559999999999999</v>
      </c>
      <c r="I70" s="19">
        <f t="shared" ref="I70" si="30">SUM(I63:I69)</f>
        <v>101.02999999999999</v>
      </c>
      <c r="J70" s="19">
        <f t="shared" ref="J70:L70" si="31">SUM(J63:J69)</f>
        <v>529.52</v>
      </c>
      <c r="K70" s="25"/>
      <c r="L70" s="19">
        <f t="shared" si="31"/>
        <v>61.83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660</v>
      </c>
      <c r="G81" s="32">
        <f t="shared" ref="G81" si="36">G70+G80</f>
        <v>26.580000000000002</v>
      </c>
      <c r="H81" s="32">
        <f t="shared" ref="H81" si="37">H70+H80</f>
        <v>19.559999999999999</v>
      </c>
      <c r="I81" s="32">
        <f t="shared" ref="I81" si="38">I70+I80</f>
        <v>101.02999999999999</v>
      </c>
      <c r="J81" s="32">
        <f t="shared" ref="J81:L81" si="39">J70+J80</f>
        <v>529.52</v>
      </c>
      <c r="K81" s="32"/>
      <c r="L81" s="32">
        <f t="shared" si="39"/>
        <v>61.83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240</v>
      </c>
      <c r="G82" s="40">
        <v>17.239999999999998</v>
      </c>
      <c r="H82" s="40">
        <v>19.190000000000001</v>
      </c>
      <c r="I82" s="40">
        <v>43.57</v>
      </c>
      <c r="J82" s="40">
        <v>458.34</v>
      </c>
      <c r="K82" s="67" t="s">
        <v>70</v>
      </c>
      <c r="L82" s="51">
        <v>69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55"/>
      <c r="L83" s="52"/>
    </row>
    <row r="84" spans="1:12" ht="14.4" x14ac:dyDescent="0.3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3.16</v>
      </c>
      <c r="H84" s="43">
        <v>3.34</v>
      </c>
      <c r="I84" s="43">
        <v>22.94</v>
      </c>
      <c r="J84" s="43">
        <v>130.6</v>
      </c>
      <c r="K84" s="55">
        <v>382</v>
      </c>
      <c r="L84" s="52">
        <v>11.7</v>
      </c>
    </row>
    <row r="85" spans="1:12" ht="14.4" x14ac:dyDescent="0.3">
      <c r="A85" s="23"/>
      <c r="B85" s="15"/>
      <c r="C85" s="11"/>
      <c r="D85" s="7" t="s">
        <v>23</v>
      </c>
      <c r="E85" s="42" t="s">
        <v>51</v>
      </c>
      <c r="F85" s="43">
        <v>40</v>
      </c>
      <c r="G85" s="43">
        <v>3.07</v>
      </c>
      <c r="H85" s="43">
        <v>1.07</v>
      </c>
      <c r="I85" s="43">
        <v>20.9</v>
      </c>
      <c r="J85" s="43">
        <v>107.2</v>
      </c>
      <c r="K85" s="55">
        <v>8</v>
      </c>
      <c r="L85" s="52">
        <v>1.66</v>
      </c>
    </row>
    <row r="86" spans="1:12" ht="15" thickBot="1" x14ac:dyDescent="0.35">
      <c r="A86" s="23"/>
      <c r="B86" s="15"/>
      <c r="C86" s="11"/>
      <c r="D86" s="7" t="s">
        <v>26</v>
      </c>
      <c r="E86" s="42" t="s">
        <v>52</v>
      </c>
      <c r="F86" s="43">
        <v>60</v>
      </c>
      <c r="G86" s="43">
        <v>1.55</v>
      </c>
      <c r="H86" s="43">
        <v>0.77</v>
      </c>
      <c r="I86" s="43">
        <v>6.34</v>
      </c>
      <c r="J86" s="43">
        <v>58.9</v>
      </c>
      <c r="K86" s="63">
        <v>16</v>
      </c>
      <c r="L86" s="53">
        <v>2.4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0">SUM(G82:G88)</f>
        <v>25.02</v>
      </c>
      <c r="H89" s="19">
        <f t="shared" ref="H89" si="41">SUM(H82:H88)</f>
        <v>24.37</v>
      </c>
      <c r="I89" s="19">
        <f t="shared" ref="I89" si="42">SUM(I82:I88)</f>
        <v>93.75</v>
      </c>
      <c r="J89" s="19">
        <f t="shared" ref="J89:L89" si="43">SUM(J82:J88)</f>
        <v>755.04</v>
      </c>
      <c r="K89" s="25"/>
      <c r="L89" s="19">
        <f t="shared" si="43"/>
        <v>84.76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540</v>
      </c>
      <c r="G100" s="32">
        <f t="shared" ref="G100" si="48">G89+G99</f>
        <v>25.02</v>
      </c>
      <c r="H100" s="32">
        <f t="shared" ref="H100" si="49">H89+H99</f>
        <v>24.37</v>
      </c>
      <c r="I100" s="32">
        <f t="shared" ref="I100" si="50">I89+I99</f>
        <v>93.75</v>
      </c>
      <c r="J100" s="32">
        <f t="shared" ref="J100:L100" si="51">J89+J99</f>
        <v>755.04</v>
      </c>
      <c r="K100" s="32"/>
      <c r="L100" s="32">
        <f t="shared" si="51"/>
        <v>84.76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240</v>
      </c>
      <c r="G101" s="40">
        <v>22.23</v>
      </c>
      <c r="H101" s="40">
        <v>12</v>
      </c>
      <c r="I101" s="40">
        <v>41.52</v>
      </c>
      <c r="J101" s="40">
        <v>264</v>
      </c>
      <c r="K101" s="41">
        <v>304</v>
      </c>
      <c r="L101" s="40">
        <v>84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7.0000000000000007E-2</v>
      </c>
      <c r="H103" s="43">
        <v>0.02</v>
      </c>
      <c r="I103" s="43">
        <v>15.2</v>
      </c>
      <c r="J103" s="43">
        <v>62</v>
      </c>
      <c r="K103" s="44">
        <v>376</v>
      </c>
      <c r="L103" s="43">
        <v>2.42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3.07</v>
      </c>
      <c r="H104" s="43">
        <v>1.07</v>
      </c>
      <c r="I104" s="43">
        <v>20.9</v>
      </c>
      <c r="J104" s="43">
        <v>107.2</v>
      </c>
      <c r="K104" s="44">
        <v>8</v>
      </c>
      <c r="L104" s="43">
        <v>1.66</v>
      </c>
    </row>
    <row r="105" spans="1:12" ht="14.4" x14ac:dyDescent="0.3">
      <c r="A105" s="23"/>
      <c r="B105" s="15"/>
      <c r="C105" s="11"/>
      <c r="D105" s="7" t="s">
        <v>26</v>
      </c>
      <c r="E105" s="42" t="s">
        <v>54</v>
      </c>
      <c r="F105" s="43">
        <v>60</v>
      </c>
      <c r="G105" s="43">
        <v>0.93</v>
      </c>
      <c r="H105" s="43">
        <v>3.12</v>
      </c>
      <c r="I105" s="43">
        <v>6.15</v>
      </c>
      <c r="J105" s="43">
        <v>68.37</v>
      </c>
      <c r="K105" s="44">
        <v>52</v>
      </c>
      <c r="L105" s="43">
        <v>3.41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2">SUM(G101:G107)</f>
        <v>26.3</v>
      </c>
      <c r="H108" s="19">
        <f t="shared" si="52"/>
        <v>16.21</v>
      </c>
      <c r="I108" s="19">
        <f t="shared" si="52"/>
        <v>83.77000000000001</v>
      </c>
      <c r="J108" s="19">
        <f t="shared" si="52"/>
        <v>501.57</v>
      </c>
      <c r="K108" s="25"/>
      <c r="L108" s="19">
        <f t="shared" ref="L108" si="53">SUM(L101:L107)</f>
        <v>91.49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540</v>
      </c>
      <c r="G119" s="32">
        <f t="shared" ref="G119" si="56">G108+G118</f>
        <v>26.3</v>
      </c>
      <c r="H119" s="32">
        <f t="shared" ref="H119" si="57">H108+H118</f>
        <v>16.21</v>
      </c>
      <c r="I119" s="32">
        <f t="shared" ref="I119" si="58">I108+I118</f>
        <v>83.77000000000001</v>
      </c>
      <c r="J119" s="32">
        <f t="shared" ref="J119:L119" si="59">J108+J118</f>
        <v>501.57</v>
      </c>
      <c r="K119" s="32"/>
      <c r="L119" s="32">
        <f t="shared" si="59"/>
        <v>91.49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240</v>
      </c>
      <c r="G120" s="40">
        <v>18.59</v>
      </c>
      <c r="H120" s="40">
        <v>21.94</v>
      </c>
      <c r="I120" s="40">
        <v>44.31</v>
      </c>
      <c r="J120" s="40">
        <v>453.45</v>
      </c>
      <c r="K120" s="67" t="s">
        <v>70</v>
      </c>
      <c r="L120" s="51">
        <v>69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55"/>
      <c r="L121" s="52"/>
    </row>
    <row r="122" spans="1:12" ht="14.4" x14ac:dyDescent="0.3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3.16</v>
      </c>
      <c r="H122" s="43">
        <v>3.34</v>
      </c>
      <c r="I122" s="43">
        <v>22.94</v>
      </c>
      <c r="J122" s="43">
        <v>130.6</v>
      </c>
      <c r="K122" s="55">
        <v>382</v>
      </c>
      <c r="L122" s="52">
        <v>11.7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3.07</v>
      </c>
      <c r="H123" s="43">
        <v>1.07</v>
      </c>
      <c r="I123" s="43">
        <v>20.9</v>
      </c>
      <c r="J123" s="43">
        <v>107.2</v>
      </c>
      <c r="K123" s="55">
        <v>8</v>
      </c>
      <c r="L123" s="52">
        <v>1.66</v>
      </c>
    </row>
    <row r="124" spans="1:12" ht="15" thickBot="1" x14ac:dyDescent="0.35">
      <c r="A124" s="14"/>
      <c r="B124" s="15"/>
      <c r="C124" s="11"/>
      <c r="D124" s="7" t="s">
        <v>46</v>
      </c>
      <c r="E124" s="42" t="s">
        <v>57</v>
      </c>
      <c r="F124" s="43">
        <v>20</v>
      </c>
      <c r="G124" s="43">
        <v>0</v>
      </c>
      <c r="H124" s="43">
        <v>0.02</v>
      </c>
      <c r="I124" s="43">
        <v>15.98</v>
      </c>
      <c r="J124" s="43">
        <v>64.64</v>
      </c>
      <c r="K124" s="63"/>
      <c r="L124" s="53">
        <v>8.8000000000000007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24.82</v>
      </c>
      <c r="H127" s="19">
        <f t="shared" si="60"/>
        <v>26.37</v>
      </c>
      <c r="I127" s="19">
        <f t="shared" si="60"/>
        <v>104.13000000000001</v>
      </c>
      <c r="J127" s="19">
        <f t="shared" si="60"/>
        <v>755.89</v>
      </c>
      <c r="K127" s="25"/>
      <c r="L127" s="19">
        <f t="shared" ref="L127" si="61">SUM(L120:L126)</f>
        <v>91.16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500</v>
      </c>
      <c r="G138" s="32">
        <f t="shared" ref="G138" si="64">G127+G137</f>
        <v>24.82</v>
      </c>
      <c r="H138" s="32">
        <f t="shared" ref="H138" si="65">H127+H137</f>
        <v>26.37</v>
      </c>
      <c r="I138" s="32">
        <f t="shared" ref="I138" si="66">I127+I137</f>
        <v>104.13000000000001</v>
      </c>
      <c r="J138" s="32">
        <f t="shared" ref="J138:L138" si="67">J127+J137</f>
        <v>755.89</v>
      </c>
      <c r="K138" s="32"/>
      <c r="L138" s="32">
        <f t="shared" si="67"/>
        <v>91.16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240</v>
      </c>
      <c r="G139" s="40">
        <v>18.489999999999998</v>
      </c>
      <c r="H139" s="40">
        <v>16.3</v>
      </c>
      <c r="I139" s="40">
        <v>42.44</v>
      </c>
      <c r="J139" s="40">
        <v>402.99</v>
      </c>
      <c r="K139" s="67" t="s">
        <v>63</v>
      </c>
      <c r="L139" s="51">
        <v>81.260000000000005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55"/>
      <c r="L140" s="52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7.0000000000000007E-2</v>
      </c>
      <c r="H141" s="43">
        <v>0.02</v>
      </c>
      <c r="I141" s="43">
        <v>15.2</v>
      </c>
      <c r="J141" s="43">
        <v>62</v>
      </c>
      <c r="K141" s="55">
        <v>376</v>
      </c>
      <c r="L141" s="52">
        <v>2.42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3.07</v>
      </c>
      <c r="H142" s="43">
        <v>1.07</v>
      </c>
      <c r="I142" s="43">
        <v>20.9</v>
      </c>
      <c r="J142" s="43">
        <v>107.2</v>
      </c>
      <c r="K142" s="64">
        <v>8</v>
      </c>
      <c r="L142" s="52">
        <v>1.66</v>
      </c>
    </row>
    <row r="143" spans="1:12" ht="14.4" x14ac:dyDescent="0.3">
      <c r="A143" s="23"/>
      <c r="B143" s="15"/>
      <c r="C143" s="11"/>
      <c r="D143" s="7" t="s">
        <v>24</v>
      </c>
      <c r="E143" s="42" t="s">
        <v>58</v>
      </c>
      <c r="F143" s="43">
        <v>180</v>
      </c>
      <c r="G143" s="43">
        <v>0.76</v>
      </c>
      <c r="H143" s="43">
        <v>0.65</v>
      </c>
      <c r="I143" s="43">
        <v>19.649999999999999</v>
      </c>
      <c r="J143" s="43">
        <v>87.92</v>
      </c>
      <c r="K143" s="55">
        <v>338</v>
      </c>
      <c r="L143" s="52">
        <v>9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68">SUM(G139:G145)</f>
        <v>22.39</v>
      </c>
      <c r="H146" s="19">
        <f t="shared" si="68"/>
        <v>18.04</v>
      </c>
      <c r="I146" s="19">
        <f t="shared" si="68"/>
        <v>98.19</v>
      </c>
      <c r="J146" s="19">
        <f t="shared" si="68"/>
        <v>660.11</v>
      </c>
      <c r="K146" s="25"/>
      <c r="L146" s="19">
        <f t="shared" ref="L146" si="69">SUM(L139:L145)</f>
        <v>94.34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660</v>
      </c>
      <c r="G157" s="32">
        <f t="shared" ref="G157" si="72">G146+G156</f>
        <v>22.39</v>
      </c>
      <c r="H157" s="32">
        <f t="shared" ref="H157" si="73">H146+H156</f>
        <v>18.04</v>
      </c>
      <c r="I157" s="32">
        <f t="shared" ref="I157" si="74">I146+I156</f>
        <v>98.19</v>
      </c>
      <c r="J157" s="32">
        <f t="shared" ref="J157:L157" si="75">J146+J156</f>
        <v>660.11</v>
      </c>
      <c r="K157" s="32"/>
      <c r="L157" s="32">
        <f t="shared" si="75"/>
        <v>94.34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240</v>
      </c>
      <c r="G158" s="40">
        <v>19.23</v>
      </c>
      <c r="H158" s="40">
        <v>17.84</v>
      </c>
      <c r="I158" s="40">
        <v>16.61</v>
      </c>
      <c r="J158" s="40">
        <v>402.99</v>
      </c>
      <c r="K158" s="68" t="s">
        <v>72</v>
      </c>
      <c r="L158" s="60">
        <v>56</v>
      </c>
    </row>
    <row r="159" spans="1:12" ht="15.6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58"/>
      <c r="L159" s="61"/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7.0000000000000007E-2</v>
      </c>
      <c r="H160" s="43">
        <v>0.02</v>
      </c>
      <c r="I160" s="43">
        <v>15.2</v>
      </c>
      <c r="J160" s="43">
        <v>62</v>
      </c>
      <c r="K160" s="58">
        <v>959</v>
      </c>
      <c r="L160" s="62">
        <v>2.42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3.07</v>
      </c>
      <c r="H161" s="43">
        <v>1.07</v>
      </c>
      <c r="I161" s="43">
        <v>20.9</v>
      </c>
      <c r="J161" s="43">
        <v>107.2</v>
      </c>
      <c r="K161" s="58">
        <v>8</v>
      </c>
      <c r="L161" s="62">
        <v>1.66</v>
      </c>
    </row>
    <row r="162" spans="1:12" ht="16.2" thickBot="1" x14ac:dyDescent="0.35">
      <c r="A162" s="23"/>
      <c r="B162" s="15"/>
      <c r="C162" s="11"/>
      <c r="D162" s="7" t="s">
        <v>26</v>
      </c>
      <c r="E162" s="42" t="s">
        <v>48</v>
      </c>
      <c r="F162" s="43">
        <v>60</v>
      </c>
      <c r="G162" s="43">
        <v>0.93</v>
      </c>
      <c r="H162" s="43">
        <v>3.25</v>
      </c>
      <c r="I162" s="43">
        <v>6.72</v>
      </c>
      <c r="J162" s="43">
        <v>67.58</v>
      </c>
      <c r="K162" s="59">
        <v>321</v>
      </c>
      <c r="L162" s="61">
        <v>9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6">SUM(G158:G164)</f>
        <v>23.3</v>
      </c>
      <c r="H165" s="19">
        <f t="shared" si="76"/>
        <v>22.18</v>
      </c>
      <c r="I165" s="19">
        <f t="shared" si="76"/>
        <v>59.429999999999993</v>
      </c>
      <c r="J165" s="19">
        <f t="shared" si="76"/>
        <v>639.7700000000001</v>
      </c>
      <c r="K165" s="25"/>
      <c r="L165" s="19">
        <f t="shared" ref="L165" si="77">SUM(L158:L164)</f>
        <v>69.08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540</v>
      </c>
      <c r="G176" s="32">
        <f t="shared" ref="G176" si="80">G165+G175</f>
        <v>23.3</v>
      </c>
      <c r="H176" s="32">
        <f t="shared" ref="H176" si="81">H165+H175</f>
        <v>22.18</v>
      </c>
      <c r="I176" s="32">
        <f t="shared" ref="I176" si="82">I165+I175</f>
        <v>59.429999999999993</v>
      </c>
      <c r="J176" s="32">
        <f t="shared" ref="J176:L176" si="83">J165+J175</f>
        <v>639.7700000000001</v>
      </c>
      <c r="K176" s="32"/>
      <c r="L176" s="32">
        <f t="shared" si="83"/>
        <v>69.08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280</v>
      </c>
      <c r="G177" s="40">
        <v>52.27</v>
      </c>
      <c r="H177" s="40">
        <v>48.39</v>
      </c>
      <c r="I177" s="40">
        <v>37.880000000000003</v>
      </c>
      <c r="J177" s="40">
        <v>524.84</v>
      </c>
      <c r="K177" s="54" t="s">
        <v>73</v>
      </c>
      <c r="L177" s="51">
        <v>60.46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55"/>
      <c r="L178" s="52"/>
    </row>
    <row r="179" spans="1:12" ht="14.4" x14ac:dyDescent="0.3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3.16</v>
      </c>
      <c r="H179" s="43">
        <v>3.34</v>
      </c>
      <c r="I179" s="43">
        <v>22.94</v>
      </c>
      <c r="J179" s="43">
        <v>130.6</v>
      </c>
      <c r="K179" s="55">
        <v>382</v>
      </c>
      <c r="L179" s="52">
        <v>11.7</v>
      </c>
    </row>
    <row r="180" spans="1:12" ht="15" thickBot="1" x14ac:dyDescent="0.3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3.07</v>
      </c>
      <c r="H180" s="43">
        <v>1.07</v>
      </c>
      <c r="I180" s="43">
        <v>20.9</v>
      </c>
      <c r="J180" s="43">
        <v>107.2</v>
      </c>
      <c r="K180" s="56">
        <v>8</v>
      </c>
      <c r="L180" s="53">
        <v>1.66</v>
      </c>
    </row>
    <row r="181" spans="1:12" ht="14.4" x14ac:dyDescent="0.3">
      <c r="A181" s="23"/>
      <c r="B181" s="15"/>
      <c r="C181" s="11"/>
      <c r="D181" s="7" t="s">
        <v>26</v>
      </c>
      <c r="E181" s="42" t="s">
        <v>59</v>
      </c>
      <c r="F181" s="43">
        <v>60</v>
      </c>
      <c r="G181" s="43">
        <v>1.55</v>
      </c>
      <c r="H181" s="43">
        <v>0.77</v>
      </c>
      <c r="I181" s="43">
        <v>6.34</v>
      </c>
      <c r="J181" s="43">
        <v>58.9</v>
      </c>
      <c r="K181" s="55">
        <v>16</v>
      </c>
      <c r="L181" s="52">
        <v>2.4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4">SUM(G177:G183)</f>
        <v>60.050000000000004</v>
      </c>
      <c r="H184" s="19">
        <f t="shared" si="84"/>
        <v>53.570000000000007</v>
      </c>
      <c r="I184" s="19">
        <f t="shared" si="84"/>
        <v>88.06</v>
      </c>
      <c r="J184" s="19">
        <f t="shared" si="84"/>
        <v>821.54000000000008</v>
      </c>
      <c r="K184" s="25"/>
      <c r="L184" s="19">
        <f t="shared" ref="L184" si="85">SUM(L177:L183)</f>
        <v>76.22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580</v>
      </c>
      <c r="G195" s="32">
        <f t="shared" ref="G195" si="88">G184+G194</f>
        <v>60.050000000000004</v>
      </c>
      <c r="H195" s="32">
        <f t="shared" ref="H195" si="89">H184+H194</f>
        <v>53.570000000000007</v>
      </c>
      <c r="I195" s="32">
        <f t="shared" ref="I195" si="90">I184+I194</f>
        <v>88.06</v>
      </c>
      <c r="J195" s="32">
        <f t="shared" ref="J195:L195" si="91">J184+J194</f>
        <v>821.54000000000008</v>
      </c>
      <c r="K195" s="32"/>
      <c r="L195" s="32">
        <f t="shared" si="91"/>
        <v>76.22</v>
      </c>
    </row>
    <row r="196" spans="1:12" ht="13.8" thickBot="1" x14ac:dyDescent="0.3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568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36.552000000000007</v>
      </c>
      <c r="H196" s="34">
        <f t="shared" si="92"/>
        <v>27.699000000000002</v>
      </c>
      <c r="I196" s="34">
        <f t="shared" si="92"/>
        <v>92.700999999999993</v>
      </c>
      <c r="J196" s="34">
        <f t="shared" si="92"/>
        <v>706.81200000000013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79.13600000000001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2022-05-16T14:23:56Z</dcterms:created>
  <dcterms:modified xsi:type="dcterms:W3CDTF">2024-12-15T15:15:47Z</dcterms:modified>
</cp:coreProperties>
</file>